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80" windowHeight="13170" activeTab="0"/>
  </bookViews>
  <sheets>
    <sheet name="Октябрьский пр-кт, 87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<sst xmlns="http://schemas.openxmlformats.org/spreadsheetml/2006/main" count="46" uniqueCount="37">
  <si>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ПЕРЕРАСЧЕТ  ЗА ОТОПЛЕНИЕ ЗА 2016год</t>
  </si>
  <si>
    <t>Наименование управляющей организации: ООО "УК "Жилищник"</t>
  </si>
  <si>
    <t>Адрес  МКД:</t>
  </si>
  <si>
    <t>Октябрьский пр-кт, 87</t>
  </si>
  <si>
    <t>Указать метод начисления населению (ОДПУ, среднесложившаяся за 2015г., норматив)</t>
  </si>
  <si>
    <t>Предъявленный РСО объем 
 по счет фактуре, согласно показаниям ОДПУ</t>
  </si>
  <si>
    <t>Отапливаемая площадь</t>
  </si>
  <si>
    <t>Норматив</t>
  </si>
  <si>
    <t>Размер платы граждан</t>
  </si>
  <si>
    <t>Начислено гражданам 
по нормативу
(по Фин.Дню или ОСВ)</t>
  </si>
  <si>
    <t>Расход Гкал на 1 м2 , 
исходя из показаний ОДПУ</t>
  </si>
  <si>
    <t>Перерасчет, 
исходя из показаний ОДПУ "+" к возврату, "-" к доначислению"</t>
  </si>
  <si>
    <t>Всего</t>
  </si>
  <si>
    <t>по 
соц.норме</t>
  </si>
  <si>
    <t>сверхсоц.
Нормы</t>
  </si>
  <si>
    <t>пустующая</t>
  </si>
  <si>
    <t>сверхсоц.
нормы</t>
  </si>
  <si>
    <t>ВСЕГО к расчету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</si>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</sst>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 style="thin">
        <color indexed="59"/>
      </left>
      <right style="thin"/>
      <top/>
      <bottom style="thin">
        <color indexed="59"/>
      </bottom>
    </border>
    <border>
      <left style="thin">
        <color indexed="59"/>
      </left>
      <right style="thin"/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/>
      <right/>
      <top style="thin">
        <color indexed="59"/>
      </top>
      <bottom style="thin">
        <color indexed="59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/>
      <top style="thin">
        <color indexed="59"/>
      </top>
      <bottom style="thin"/>
    </border>
    <border>
      <left/>
      <right style="thin">
        <color indexed="59"/>
      </right>
      <top style="thin">
        <color indexed="59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16" fillId="0" borderId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43" fontId="16" fillId="0" borderId="0" xfId="58" applyFill="1" applyBorder="1" applyAlignment="1">
      <alignment horizontal="center"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left" vertical="top"/>
    </xf>
    <xf numFmtId="0" fontId="21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2" fillId="24" borderId="10" xfId="0" applyFont="1" applyFill="1" applyBorder="1" applyAlignment="1">
      <alignment horizontal="center" vertical="top"/>
    </xf>
    <xf numFmtId="0" fontId="22" fillId="24" borderId="11" xfId="0" applyFont="1" applyFill="1" applyBorder="1" applyAlignment="1">
      <alignment horizontal="center" vertical="top"/>
    </xf>
    <xf numFmtId="0" fontId="18" fillId="24" borderId="11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43" fontId="16" fillId="0" borderId="10" xfId="58" applyFont="1" applyBorder="1" applyAlignment="1">
      <alignment horizontal="left" vertical="center" wrapText="1"/>
    </xf>
    <xf numFmtId="43" fontId="16" fillId="25" borderId="10" xfId="58" applyFill="1" applyBorder="1" applyAlignment="1">
      <alignment horizontal="center" vertical="top"/>
    </xf>
    <xf numFmtId="43" fontId="16" fillId="24" borderId="10" xfId="58" applyFill="1" applyBorder="1" applyAlignment="1">
      <alignment horizontal="center" vertical="top"/>
    </xf>
    <xf numFmtId="164" fontId="16" fillId="25" borderId="10" xfId="58" applyNumberFormat="1" applyFill="1" applyBorder="1" applyAlignment="1">
      <alignment horizontal="center" vertical="top"/>
    </xf>
    <xf numFmtId="164" fontId="16" fillId="0" borderId="10" xfId="58" applyNumberFormat="1" applyBorder="1" applyAlignment="1">
      <alignment horizontal="center" vertical="top"/>
    </xf>
    <xf numFmtId="43" fontId="16" fillId="0" borderId="13" xfId="58" applyBorder="1" applyAlignment="1">
      <alignment horizontal="center" vertical="top"/>
    </xf>
    <xf numFmtId="43" fontId="16" fillId="0" borderId="0" xfId="58" applyAlignment="1">
      <alignment horizontal="center" vertical="top"/>
    </xf>
    <xf numFmtId="43" fontId="16" fillId="0" borderId="10" xfId="58" applyBorder="1" applyAlignment="1">
      <alignment horizontal="left" vertical="top"/>
    </xf>
    <xf numFmtId="164" fontId="16" fillId="24" borderId="10" xfId="58" applyNumberFormat="1" applyFill="1" applyBorder="1" applyAlignment="1">
      <alignment horizontal="center" vertical="top"/>
    </xf>
    <xf numFmtId="164" fontId="16" fillId="26" borderId="14" xfId="58" applyNumberFormat="1" applyFill="1" applyBorder="1" applyAlignment="1">
      <alignment horizontal="center" vertical="top"/>
    </xf>
    <xf numFmtId="43" fontId="16" fillId="26" borderId="14" xfId="58" applyFill="1" applyBorder="1" applyAlignment="1">
      <alignment horizontal="center" vertical="top"/>
    </xf>
    <xf numFmtId="43" fontId="18" fillId="0" borderId="0" xfId="0" applyNumberFormat="1" applyFont="1" applyAlignment="1">
      <alignment horizontal="center" vertical="top"/>
    </xf>
    <xf numFmtId="0" fontId="18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top"/>
    </xf>
    <xf numFmtId="0" fontId="18" fillId="0" borderId="21" xfId="0" applyFont="1" applyBorder="1" applyAlignment="1">
      <alignment horizontal="center" vertical="top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P28"/>
  <sheetViews>
    <sheetView tabSelected="1" zoomScale="80" zoomScaleNormal="80" zoomScalePageLayoutView="0" workbookViewId="0" topLeftCell="A7">
      <pane xSplit="2" topLeftCell="C1" activePane="topRight" state="frozen"/>
      <selection pane="topLeft" activeCell="D23" sqref="D23"/>
      <selection pane="topRight" activeCell="D23" sqref="D23"/>
    </sheetView>
  </sheetViews>
  <sheetFormatPr defaultColWidth="9.140625" defaultRowHeight="11.25" customHeight="1"/>
  <cols>
    <col min="1" max="1" width="3.28125" style="1" customWidth="1"/>
    <col min="2" max="2" width="11.28125" style="1" bestFit="1" customWidth="1"/>
    <col min="3" max="3" width="11.7109375" style="1" bestFit="1" customWidth="1"/>
    <col min="4" max="4" width="15.7109375" style="1" customWidth="1"/>
    <col min="5" max="6" width="15.00390625" style="1" bestFit="1" customWidth="1"/>
    <col min="7" max="7" width="12.8515625" style="1" customWidth="1"/>
    <col min="8" max="8" width="13.8515625" style="1" bestFit="1" customWidth="1"/>
    <col min="9" max="9" width="10.28125" style="1" customWidth="1"/>
    <col min="10" max="10" width="10.140625" style="1" bestFit="1" customWidth="1"/>
    <col min="11" max="11" width="10.140625" style="1" customWidth="1"/>
    <col min="12" max="12" width="11.7109375" style="1" customWidth="1"/>
    <col min="13" max="13" width="15.57421875" style="1" customWidth="1"/>
    <col min="14" max="14" width="12.8515625" style="1" bestFit="1" customWidth="1"/>
    <col min="15" max="15" width="10.140625" style="1" customWidth="1"/>
    <col min="16" max="16" width="15.7109375" style="1" customWidth="1"/>
    <col min="17" max="16384" width="9.140625" style="1" customWidth="1"/>
  </cols>
  <sheetData>
    <row r="1" ht="15.75" customHeight="1">
      <c r="P1" s="2"/>
    </row>
    <row r="2" spans="2:16" ht="15" customHeight="1"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4" spans="2:16" ht="15.75">
      <c r="B4" s="38" t="s">
        <v>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2:16" ht="15.75">
      <c r="B5" s="3"/>
      <c r="C5" s="4"/>
      <c r="D5" s="5"/>
      <c r="E5" s="5"/>
      <c r="F5" s="5"/>
      <c r="G5" s="6"/>
      <c r="H5" s="7" t="s">
        <v>2</v>
      </c>
      <c r="J5" s="8" t="s">
        <v>3</v>
      </c>
      <c r="K5" s="8"/>
      <c r="L5" s="8"/>
      <c r="M5" s="9"/>
      <c r="N5" s="9"/>
      <c r="O5" s="9"/>
      <c r="P5" s="9"/>
    </row>
    <row r="6" spans="2:16" ht="15.75">
      <c r="B6" s="3"/>
      <c r="C6" s="3"/>
      <c r="D6" s="3"/>
      <c r="E6" s="3"/>
      <c r="F6" s="3"/>
      <c r="G6" s="9"/>
      <c r="H6" s="7" t="s">
        <v>4</v>
      </c>
      <c r="I6" s="9"/>
      <c r="J6" s="9"/>
      <c r="K6" s="9"/>
      <c r="L6" s="9"/>
      <c r="M6" s="9"/>
      <c r="N6" s="9"/>
      <c r="O6" s="9"/>
      <c r="P6" s="9"/>
    </row>
    <row r="8" spans="2:16" ht="36.75" customHeight="1">
      <c r="B8" s="39"/>
      <c r="C8" s="40" t="s">
        <v>5</v>
      </c>
      <c r="D8" s="40"/>
      <c r="E8" s="41" t="s">
        <v>6</v>
      </c>
      <c r="F8" s="42"/>
      <c r="G8" s="42"/>
      <c r="H8" s="43"/>
      <c r="I8" s="39" t="s">
        <v>7</v>
      </c>
      <c r="J8" s="40" t="s">
        <v>8</v>
      </c>
      <c r="K8" s="40"/>
      <c r="L8" s="40"/>
      <c r="M8" s="44" t="s">
        <v>9</v>
      </c>
      <c r="N8" s="45"/>
      <c r="O8" s="31" t="s">
        <v>10</v>
      </c>
      <c r="P8" s="33" t="s">
        <v>11</v>
      </c>
    </row>
    <row r="9" spans="2:16" s="14" customFormat="1" ht="48.75" customHeight="1">
      <c r="B9" s="39"/>
      <c r="C9" s="40"/>
      <c r="D9" s="40"/>
      <c r="E9" s="11" t="s">
        <v>12</v>
      </c>
      <c r="F9" s="12" t="s">
        <v>13</v>
      </c>
      <c r="G9" s="12" t="s">
        <v>14</v>
      </c>
      <c r="H9" s="13" t="s">
        <v>15</v>
      </c>
      <c r="I9" s="39"/>
      <c r="J9" s="12" t="s">
        <v>13</v>
      </c>
      <c r="K9" s="12" t="s">
        <v>16</v>
      </c>
      <c r="L9" s="13" t="s">
        <v>15</v>
      </c>
      <c r="M9" s="35" t="s">
        <v>17</v>
      </c>
      <c r="N9" s="36"/>
      <c r="O9" s="32"/>
      <c r="P9" s="34"/>
    </row>
    <row r="10" spans="2:16" ht="19.5" customHeight="1">
      <c r="B10" s="10"/>
      <c r="C10" s="10" t="s">
        <v>18</v>
      </c>
      <c r="D10" s="15" t="s">
        <v>19</v>
      </c>
      <c r="E10" s="10" t="s">
        <v>20</v>
      </c>
      <c r="F10" s="10" t="s">
        <v>20</v>
      </c>
      <c r="G10" s="10" t="s">
        <v>20</v>
      </c>
      <c r="H10" s="10" t="s">
        <v>20</v>
      </c>
      <c r="I10" s="10" t="s">
        <v>21</v>
      </c>
      <c r="J10" s="10" t="s">
        <v>22</v>
      </c>
      <c r="K10" s="10" t="s">
        <v>22</v>
      </c>
      <c r="L10" s="10" t="s">
        <v>22</v>
      </c>
      <c r="M10" s="16"/>
      <c r="N10" s="17" t="s">
        <v>18</v>
      </c>
      <c r="O10" s="10" t="s">
        <v>21</v>
      </c>
      <c r="P10" s="18" t="s">
        <v>23</v>
      </c>
    </row>
    <row r="11" spans="2:16" ht="19.5" customHeight="1">
      <c r="B11" s="10">
        <v>1</v>
      </c>
      <c r="C11" s="10">
        <v>2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10">
        <v>10</v>
      </c>
      <c r="L11" s="10">
        <v>11</v>
      </c>
      <c r="M11" s="10">
        <v>12</v>
      </c>
      <c r="N11" s="10">
        <v>13</v>
      </c>
      <c r="O11" s="10">
        <v>14</v>
      </c>
      <c r="P11" s="10">
        <v>15</v>
      </c>
    </row>
    <row r="12" spans="2:16" s="25" customFormat="1" ht="12.75">
      <c r="B12" s="19"/>
      <c r="C12" s="20"/>
      <c r="D12" s="21"/>
      <c r="E12" s="20"/>
      <c r="F12" s="20"/>
      <c r="G12" s="20"/>
      <c r="H12" s="20"/>
      <c r="I12" s="22"/>
      <c r="J12" s="20"/>
      <c r="K12" s="20"/>
      <c r="L12" s="20"/>
      <c r="M12" s="21"/>
      <c r="N12" s="21"/>
      <c r="O12" s="23"/>
      <c r="P12" s="24"/>
    </row>
    <row r="13" spans="2:16" s="25" customFormat="1" ht="30.75" customHeight="1">
      <c r="B13" s="26" t="s">
        <v>24</v>
      </c>
      <c r="C13" s="22">
        <v>139.424</v>
      </c>
      <c r="D13" s="21">
        <v>103444.57224000001</v>
      </c>
      <c r="E13" s="20">
        <v>7778.2</v>
      </c>
      <c r="F13" s="20">
        <v>6085.6</v>
      </c>
      <c r="G13" s="20">
        <v>595.3</v>
      </c>
      <c r="H13" s="20">
        <v>1097.3</v>
      </c>
      <c r="I13" s="22">
        <v>0.023</v>
      </c>
      <c r="J13" s="20">
        <v>640</v>
      </c>
      <c r="K13" s="20">
        <v>798.48</v>
      </c>
      <c r="L13" s="20">
        <v>1276.64</v>
      </c>
      <c r="M13" s="21">
        <v>132732.37</v>
      </c>
      <c r="N13" s="27">
        <v>178.89860000000002</v>
      </c>
      <c r="O13" s="23">
        <v>0.018</v>
      </c>
      <c r="P13" s="24">
        <v>29287.797759999987</v>
      </c>
    </row>
    <row r="14" spans="2:16" s="25" customFormat="1" ht="30.75" customHeight="1">
      <c r="B14" s="26" t="s">
        <v>25</v>
      </c>
      <c r="C14" s="22">
        <v>139.43</v>
      </c>
      <c r="D14" s="21">
        <v>103490.75232000001</v>
      </c>
      <c r="E14" s="20">
        <v>7778.5</v>
      </c>
      <c r="F14" s="20">
        <v>6053</v>
      </c>
      <c r="G14" s="20">
        <v>634.2</v>
      </c>
      <c r="H14" s="20">
        <v>1091.3</v>
      </c>
      <c r="I14" s="22">
        <v>0.023</v>
      </c>
      <c r="J14" s="20">
        <v>640</v>
      </c>
      <c r="K14" s="20">
        <v>798.48</v>
      </c>
      <c r="L14" s="20">
        <v>1276.64</v>
      </c>
      <c r="M14" s="21">
        <v>132790.71</v>
      </c>
      <c r="N14" s="27">
        <v>178.9055</v>
      </c>
      <c r="O14" s="23">
        <v>0.018</v>
      </c>
      <c r="P14" s="24">
        <v>29299.957679999978</v>
      </c>
    </row>
    <row r="15" spans="2:16" s="25" customFormat="1" ht="30.75" customHeight="1">
      <c r="B15" s="26" t="s">
        <v>26</v>
      </c>
      <c r="C15" s="22">
        <v>139.43</v>
      </c>
      <c r="D15" s="21">
        <v>103985.37608</v>
      </c>
      <c r="E15" s="20">
        <v>7778.5</v>
      </c>
      <c r="F15" s="20">
        <v>5997</v>
      </c>
      <c r="G15" s="20">
        <v>651</v>
      </c>
      <c r="H15" s="20">
        <v>1130.5</v>
      </c>
      <c r="I15" s="22">
        <v>0.023</v>
      </c>
      <c r="J15" s="20">
        <v>640</v>
      </c>
      <c r="K15" s="20">
        <v>798.48</v>
      </c>
      <c r="L15" s="20">
        <v>1276.64</v>
      </c>
      <c r="M15" s="21">
        <v>133425.96</v>
      </c>
      <c r="N15" s="27">
        <v>178.90550000000002</v>
      </c>
      <c r="O15" s="23">
        <v>0.018</v>
      </c>
      <c r="P15" s="24">
        <v>29440.58391999999</v>
      </c>
    </row>
    <row r="16" spans="2:16" s="25" customFormat="1" ht="30.75" customHeight="1">
      <c r="B16" s="26" t="s">
        <v>27</v>
      </c>
      <c r="C16" s="22">
        <v>139.43</v>
      </c>
      <c r="D16" s="21">
        <v>103575.69848</v>
      </c>
      <c r="E16" s="20">
        <v>7778.5</v>
      </c>
      <c r="F16" s="20">
        <v>5974.1</v>
      </c>
      <c r="G16" s="20">
        <v>729.3</v>
      </c>
      <c r="H16" s="20">
        <v>1075.1</v>
      </c>
      <c r="I16" s="22">
        <v>0.023</v>
      </c>
      <c r="J16" s="20">
        <v>640</v>
      </c>
      <c r="K16" s="20">
        <v>798.48</v>
      </c>
      <c r="L16" s="20">
        <v>1276.64</v>
      </c>
      <c r="M16" s="21">
        <v>132900.16</v>
      </c>
      <c r="N16" s="27">
        <v>178.90550000000002</v>
      </c>
      <c r="O16" s="23">
        <v>0.018</v>
      </c>
      <c r="P16" s="24">
        <v>29324.461519999997</v>
      </c>
    </row>
    <row r="17" spans="2:16" s="25" customFormat="1" ht="30.75" customHeight="1">
      <c r="B17" s="26" t="s">
        <v>28</v>
      </c>
      <c r="C17" s="22">
        <v>139.43</v>
      </c>
      <c r="D17" s="21">
        <v>103193.39752</v>
      </c>
      <c r="E17" s="20">
        <v>7778.5</v>
      </c>
      <c r="F17" s="20">
        <v>6007.7</v>
      </c>
      <c r="G17" s="20">
        <v>729.2</v>
      </c>
      <c r="H17" s="20">
        <v>1041.6</v>
      </c>
      <c r="I17" s="22">
        <v>0.023</v>
      </c>
      <c r="J17" s="20">
        <v>640</v>
      </c>
      <c r="K17" s="20">
        <v>798.48</v>
      </c>
      <c r="L17" s="20">
        <v>1276.64</v>
      </c>
      <c r="M17" s="21">
        <v>132409.28</v>
      </c>
      <c r="N17" s="27">
        <v>178.9055</v>
      </c>
      <c r="O17" s="23">
        <v>0.018</v>
      </c>
      <c r="P17" s="24">
        <v>29215.88248</v>
      </c>
    </row>
    <row r="18" spans="2:16" s="25" customFormat="1" ht="30.75" customHeight="1">
      <c r="B18" s="26" t="s">
        <v>29</v>
      </c>
      <c r="C18" s="22">
        <v>139.43</v>
      </c>
      <c r="D18" s="21">
        <v>102862.30736</v>
      </c>
      <c r="E18" s="20">
        <v>7778.5</v>
      </c>
      <c r="F18" s="20">
        <v>6024.6</v>
      </c>
      <c r="G18" s="20">
        <v>745.3</v>
      </c>
      <c r="H18" s="20">
        <v>1008.6</v>
      </c>
      <c r="I18" s="22">
        <v>0.023</v>
      </c>
      <c r="J18" s="20">
        <v>640</v>
      </c>
      <c r="K18" s="20">
        <v>798.48</v>
      </c>
      <c r="L18" s="20">
        <v>1276.64</v>
      </c>
      <c r="M18" s="21">
        <v>131984.76</v>
      </c>
      <c r="N18" s="27">
        <v>178.90550000000002</v>
      </c>
      <c r="O18" s="23">
        <v>0.018</v>
      </c>
      <c r="P18" s="24">
        <v>29122.452640000003</v>
      </c>
    </row>
    <row r="19" spans="2:16" s="25" customFormat="1" ht="30.75" customHeight="1">
      <c r="B19" s="26" t="s">
        <v>30</v>
      </c>
      <c r="C19" s="22">
        <v>0</v>
      </c>
      <c r="D19" s="21">
        <v>0</v>
      </c>
      <c r="E19" s="20">
        <v>7778.500000000001</v>
      </c>
      <c r="F19" s="20">
        <v>5987.900000000001</v>
      </c>
      <c r="G19" s="20">
        <v>694.1</v>
      </c>
      <c r="H19" s="20">
        <v>1096.5</v>
      </c>
      <c r="I19" s="22">
        <v>0.023</v>
      </c>
      <c r="J19" s="20">
        <v>664.19</v>
      </c>
      <c r="K19" s="20">
        <v>828.66</v>
      </c>
      <c r="L19" s="20">
        <v>1328.9868</v>
      </c>
      <c r="M19" s="21">
        <v>138218.73</v>
      </c>
      <c r="N19" s="27">
        <v>179.43679999999998</v>
      </c>
      <c r="O19" s="23">
        <v>0</v>
      </c>
      <c r="P19" s="24">
        <v>138218.73</v>
      </c>
    </row>
    <row r="20" spans="2:16" s="25" customFormat="1" ht="30.75" customHeight="1">
      <c r="B20" s="26" t="s">
        <v>31</v>
      </c>
      <c r="C20" s="22">
        <v>0</v>
      </c>
      <c r="D20" s="21">
        <v>0</v>
      </c>
      <c r="E20" s="20">
        <v>7778.5</v>
      </c>
      <c r="F20" s="20">
        <v>5942.6</v>
      </c>
      <c r="G20" s="20">
        <v>744.8</v>
      </c>
      <c r="H20" s="20">
        <v>1091.1</v>
      </c>
      <c r="I20" s="22">
        <v>0.023</v>
      </c>
      <c r="J20" s="20">
        <v>664.19</v>
      </c>
      <c r="K20" s="20">
        <v>828.66</v>
      </c>
      <c r="L20" s="20">
        <v>1328.9868</v>
      </c>
      <c r="M20" s="21">
        <v>138327.93</v>
      </c>
      <c r="N20" s="27">
        <v>178.9055</v>
      </c>
      <c r="O20" s="23">
        <v>0</v>
      </c>
      <c r="P20" s="24">
        <v>138327.93</v>
      </c>
    </row>
    <row r="21" spans="2:16" s="25" customFormat="1" ht="30.75" customHeight="1">
      <c r="B21" s="26" t="s">
        <v>32</v>
      </c>
      <c r="C21" s="22">
        <v>0</v>
      </c>
      <c r="D21" s="21">
        <v>0</v>
      </c>
      <c r="E21" s="20">
        <v>7778.5</v>
      </c>
      <c r="F21" s="20">
        <v>5948</v>
      </c>
      <c r="G21" s="20">
        <v>705.1</v>
      </c>
      <c r="H21" s="20">
        <v>1125.4</v>
      </c>
      <c r="I21" s="22">
        <v>0.023</v>
      </c>
      <c r="J21" s="20">
        <v>664.19</v>
      </c>
      <c r="K21" s="20">
        <v>828.66</v>
      </c>
      <c r="L21" s="20">
        <v>1328.9868</v>
      </c>
      <c r="M21" s="21">
        <v>138702.22</v>
      </c>
      <c r="N21" s="27">
        <v>178.90550000000002</v>
      </c>
      <c r="O21" s="23">
        <v>0</v>
      </c>
      <c r="P21" s="24">
        <v>138702.22</v>
      </c>
    </row>
    <row r="22" spans="2:16" s="25" customFormat="1" ht="30.75" customHeight="1">
      <c r="B22" s="26" t="s">
        <v>33</v>
      </c>
      <c r="C22" s="22">
        <v>197.71</v>
      </c>
      <c r="D22" s="21">
        <v>153367.27624</v>
      </c>
      <c r="E22" s="20">
        <v>7778.2</v>
      </c>
      <c r="F22" s="20">
        <v>5947.4</v>
      </c>
      <c r="G22" s="20">
        <v>698.8</v>
      </c>
      <c r="H22" s="20">
        <v>1132</v>
      </c>
      <c r="I22" s="22">
        <v>0.023</v>
      </c>
      <c r="J22" s="20">
        <v>664.19</v>
      </c>
      <c r="K22" s="20">
        <v>828.66</v>
      </c>
      <c r="L22" s="20">
        <v>1328.9868</v>
      </c>
      <c r="M22" s="21">
        <v>138774.72</v>
      </c>
      <c r="N22" s="27">
        <v>178.89860000000002</v>
      </c>
      <c r="O22" s="23">
        <v>0.025</v>
      </c>
      <c r="P22" s="24">
        <v>-14592.556240000005</v>
      </c>
    </row>
    <row r="23" spans="2:16" s="25" customFormat="1" ht="30.75" customHeight="1">
      <c r="B23" s="26" t="s">
        <v>34</v>
      </c>
      <c r="C23" s="22">
        <v>325.317</v>
      </c>
      <c r="D23" s="21">
        <v>252559.3101</v>
      </c>
      <c r="E23" s="20">
        <v>7778.2</v>
      </c>
      <c r="F23" s="20">
        <v>5884.7</v>
      </c>
      <c r="G23" s="20">
        <v>772.3</v>
      </c>
      <c r="H23" s="20">
        <v>1121.2</v>
      </c>
      <c r="I23" s="22">
        <v>0.023</v>
      </c>
      <c r="J23" s="20">
        <v>664.19</v>
      </c>
      <c r="K23" s="20">
        <v>828.66</v>
      </c>
      <c r="L23" s="20">
        <v>1328.9868</v>
      </c>
      <c r="M23" s="21">
        <v>138887.61</v>
      </c>
      <c r="N23" s="27">
        <v>178.89860000000002</v>
      </c>
      <c r="O23" s="23">
        <v>0.042</v>
      </c>
      <c r="P23" s="24">
        <v>-113671.70010000002</v>
      </c>
    </row>
    <row r="24" spans="2:16" s="25" customFormat="1" ht="30.75" customHeight="1">
      <c r="B24" s="26" t="s">
        <v>35</v>
      </c>
      <c r="C24" s="22">
        <v>310.416</v>
      </c>
      <c r="D24" s="21">
        <v>240865.26133</v>
      </c>
      <c r="E24" s="20">
        <v>7778.2</v>
      </c>
      <c r="F24" s="20">
        <v>5901.4</v>
      </c>
      <c r="G24" s="20">
        <v>756.4</v>
      </c>
      <c r="H24" s="20">
        <v>1120.4</v>
      </c>
      <c r="I24" s="22">
        <v>0.023</v>
      </c>
      <c r="J24" s="20">
        <v>664.19</v>
      </c>
      <c r="K24" s="20">
        <v>828.66</v>
      </c>
      <c r="L24" s="20">
        <v>1328.9868</v>
      </c>
      <c r="M24" s="21">
        <v>138815.23</v>
      </c>
      <c r="N24" s="27">
        <v>178.89860000000002</v>
      </c>
      <c r="O24" s="23">
        <v>0.04</v>
      </c>
      <c r="P24" s="24">
        <v>-102050.03133</v>
      </c>
    </row>
    <row r="25" spans="2:16" s="25" customFormat="1" ht="30.75" customHeight="1">
      <c r="B25" s="26" t="s">
        <v>36</v>
      </c>
      <c r="C25" s="28">
        <v>1670.017</v>
      </c>
      <c r="D25" s="29">
        <v>1267343.95167</v>
      </c>
      <c r="E25" s="29">
        <v>93363.9</v>
      </c>
      <c r="F25" s="29">
        <v>71754</v>
      </c>
      <c r="G25" s="29">
        <v>8455.8</v>
      </c>
      <c r="H25" s="29">
        <v>13154.1</v>
      </c>
      <c r="I25" s="28">
        <v>0.022999999999999996</v>
      </c>
      <c r="J25" s="29"/>
      <c r="K25" s="29"/>
      <c r="L25" s="29"/>
      <c r="M25" s="29">
        <v>1627969.68</v>
      </c>
      <c r="N25" s="28">
        <v>2147.3697</v>
      </c>
      <c r="O25" s="28">
        <v>0.018</v>
      </c>
      <c r="P25" s="29">
        <v>360625.72832999995</v>
      </c>
    </row>
    <row r="27" ht="11.25" customHeight="1">
      <c r="E27" s="30">
        <f>E18-E19</f>
        <v>0</v>
      </c>
    </row>
    <row r="28" ht="11.25" customHeight="1">
      <c r="E28" s="30">
        <f>E19-E20</f>
        <v>0</v>
      </c>
    </row>
  </sheetData>
  <sheetProtection selectLockedCells="1" selectUnlockedCells="1"/>
  <mergeCells count="11">
    <mergeCell ref="O8:O9"/>
    <mergeCell ref="P8:P9"/>
    <mergeCell ref="M9:N9"/>
    <mergeCell ref="B2:P2"/>
    <mergeCell ref="B4:P4"/>
    <mergeCell ref="B8:B9"/>
    <mergeCell ref="C8:D9"/>
    <mergeCell ref="E8:H8"/>
    <mergeCell ref="I8:I9"/>
    <mergeCell ref="J8:L8"/>
    <mergeCell ref="M8:N8"/>
  </mergeCell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2017-10-31T06:41:16Z</dcterms:created>
  <dcterms:modified xsi:type="dcterms:W3CDTF">2017-10-31T06:46:57Z</dcterms:modified>
  <cp:category/>
  <cp:version/>
  <cp:contentType/>
  <cp:contentStatus/>
</cp:coreProperties>
</file>